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3195" windowHeight="1320" tabRatio="773" activeTab="0"/>
  </bookViews>
  <sheets>
    <sheet name="ΑΞΙΟΛΟΓΗΣΗ 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<sst xmlns="http://schemas.openxmlformats.org/spreadsheetml/2006/main" count="40" uniqueCount="39">
  <si>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α/α</t>
  </si>
  <si>
    <t>Αριθμός Μητρώου</t>
  </si>
  <si>
    <t>Κριτήρια Επίδοσης [50%]</t>
  </si>
  <si>
    <t>Οικονομικά - Οικογενειακά - Κοινωνικά Κριτήρια [40%]</t>
  </si>
  <si>
    <t>Επικοινωνία - Ατομικές Δεξιότητες / Ικανότητες ... [10%]</t>
  </si>
  <si>
    <t>Γενικό
Σύνολο
Βαθμ/γίας</t>
  </si>
  <si>
    <t>Παρατηρήσεις</t>
  </si>
  <si>
    <t>Κ1 (20%)</t>
  </si>
  <si>
    <t>Κ2 (15%)</t>
  </si>
  <si>
    <t>Κ3 (15%)</t>
  </si>
  <si>
    <t>Σύνολο 
Κριτηρίων Επίδοσης</t>
  </si>
  <si>
    <t>Κ4 (5%)</t>
  </si>
  <si>
    <t>Κ5 (15%)</t>
  </si>
  <si>
    <t>Κ6 (20%)</t>
  </si>
  <si>
    <t>Σύνολο
Ο. Ο. Κ.
Κριτηρίων</t>
  </si>
  <si>
    <t>Κ7 (5%)</t>
  </si>
  <si>
    <t>Κ8 (5%)</t>
  </si>
  <si>
    <t>Σύνολο
Ε. ΑΔ/Ι</t>
  </si>
  <si>
    <t>Μ.Ο. Γενικής Βαθμολογίας</t>
  </si>
  <si>
    <t>Σταθμ/νος
Μ.Ο. Γ.Β.</t>
  </si>
  <si>
    <t>Μ.Ο 
Βαθμολογίας 
Μαθημάτων 
Ειδικότητας</t>
  </si>
  <si>
    <t>Σταθμ/νος
Μ.Ο. Β.Μ.Ε.</t>
  </si>
  <si>
    <t>Αριθμός Οφειλ/μενων Μαθημάτων</t>
  </si>
  <si>
    <t>Σταθμ/νος
Α.Ο.Μ.</t>
  </si>
  <si>
    <t>Οικογενειακό Εισόδημα
(€)</t>
  </si>
  <si>
    <t>Σταθμ/νο
Ο.Ε</t>
  </si>
  <si>
    <t>Αριθμός
Τέκνων</t>
  </si>
  <si>
    <t>Σταθμ/νος
Α.Τ.</t>
  </si>
  <si>
    <t>Κοινωνική
Προστασία
(Αριθμός)</t>
  </si>
  <si>
    <t>Σταθμ/νη
Κ.Π.</t>
  </si>
  <si>
    <t>Συνεργα-
σιμότητα</t>
  </si>
  <si>
    <t>Σταθμ/νη
Τιμή</t>
  </si>
  <si>
    <t>Συνέντευξη</t>
  </si>
  <si>
    <t>***  Παρατηρήσεις (Δ.Α: Δεν Αποδέχθηκε)</t>
  </si>
  <si>
    <t>Ονοματεπώνυμο Φοιτητή</t>
  </si>
  <si>
    <t xml:space="preserve">Ε.110-3 : ΑΞΙΟΛΟΓΗΣΗ ΥΠΟΨΗΦΙΩΝ ΦΟΙΤΗΤΩΝ </t>
  </si>
  <si>
    <t xml:space="preserve">Ημερομηνία:    </t>
  </si>
  <si>
    <r>
      <t xml:space="preserve">Πρόγραμμα Σπουδών: </t>
    </r>
    <r>
      <rPr>
        <i/>
        <sz val="22"/>
        <rFont val="Calibri"/>
        <family val="2"/>
      </rPr>
      <t>…………………………………………………………………….</t>
    </r>
    <r>
      <rPr>
        <sz val="22"/>
        <rFont val="Calibri"/>
        <family val="2"/>
      </rPr>
      <t xml:space="preserve">
</t>
    </r>
    <r>
      <rPr>
        <sz val="20"/>
        <rFont val="Calibri"/>
        <family val="2"/>
      </rPr>
      <t>Περίοδος:  [01-04-2019 έως 30-09-2019]</t>
    </r>
  </si>
  <si>
    <t>Ο Επιστημονικός Υπεύθυνος Π.Α  του Προγράμματος Σπουδών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</si>
</sst>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Calibri"/>
      <family val="2"/>
    </font>
    <font>
      <sz val="22"/>
      <name val="Calibri"/>
      <family val="2"/>
    </font>
    <font>
      <i/>
      <sz val="22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gray0625">
        <bgColor indexed="24"/>
      </patternFill>
    </fill>
    <fill>
      <patternFill patternType="gray0625">
        <bgColor indexed="9"/>
      </patternFill>
    </fill>
    <fill>
      <patternFill patternType="gray0625"/>
    </fill>
    <fill>
      <patternFill patternType="gray125">
        <bgColor indexed="31"/>
      </patternFill>
    </fill>
    <fill>
      <patternFill patternType="gray125">
        <bgColor indexed="2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7">
    <xf numFmtId="0" fontId="0" fillId="0" borderId="0" xfId="0" applyAlignment="1">
      <alignment/>
    </xf>
    <xf numFmtId="0" fontId="27" fillId="0" borderId="0" xfId="0" applyFont="1" applyBorder="1" applyAlignment="1">
      <alignment vertical="center" wrapText="1"/>
    </xf>
    <xf numFmtId="2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horizontal="left" vertical="top" wrapText="1" inden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2" fontId="10" fillId="35" borderId="15" xfId="0" applyNumberFormat="1" applyFont="1" applyFill="1" applyBorder="1" applyAlignment="1">
      <alignment horizontal="center"/>
    </xf>
    <xf numFmtId="2" fontId="10" fillId="36" borderId="16" xfId="0" applyNumberFormat="1" applyFont="1" applyFill="1" applyBorder="1" applyAlignment="1">
      <alignment horizontal="center"/>
    </xf>
    <xf numFmtId="2" fontId="6" fillId="37" borderId="17" xfId="0" applyNumberFormat="1" applyFont="1" applyFill="1" applyBorder="1" applyAlignment="1">
      <alignment horizontal="center"/>
    </xf>
    <xf numFmtId="2" fontId="6" fillId="37" borderId="18" xfId="0" applyNumberFormat="1" applyFont="1" applyFill="1" applyBorder="1" applyAlignment="1">
      <alignment horizontal="center"/>
    </xf>
    <xf numFmtId="2" fontId="7" fillId="38" borderId="1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2" fontId="10" fillId="36" borderId="15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6" fillId="37" borderId="2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2" fontId="6" fillId="37" borderId="25" xfId="0" applyNumberFormat="1" applyFont="1" applyFill="1" applyBorder="1" applyAlignment="1">
      <alignment horizontal="center"/>
    </xf>
    <xf numFmtId="2" fontId="7" fillId="38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wrapText="1"/>
    </xf>
    <xf numFmtId="0" fontId="8" fillId="38" borderId="27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textRotation="90" wrapText="1"/>
    </xf>
    <xf numFmtId="0" fontId="6" fillId="33" borderId="36" xfId="0" applyFont="1" applyFill="1" applyBorder="1" applyAlignment="1">
      <alignment horizontal="center" vertical="center" textRotation="90" wrapText="1"/>
    </xf>
    <xf numFmtId="0" fontId="6" fillId="33" borderId="37" xfId="0" applyFont="1" applyFill="1" applyBorder="1" applyAlignment="1">
      <alignment horizontal="center" vertical="center" textRotation="90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542925</xdr:rowOff>
    </xdr:from>
    <xdr:to>
      <xdr:col>4</xdr:col>
      <xdr:colOff>200025</xdr:colOff>
      <xdr:row>0</xdr:row>
      <xdr:rowOff>857250</xdr:rowOff>
    </xdr:to>
    <xdr:pic>
      <xdr:nvPicPr>
        <xdr:cNvPr id="1" name="Εικόνα 6" descr="ΕΠΑνΕΚ_horizontal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42925"/>
          <a:ext cx="2819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466725</xdr:rowOff>
    </xdr:from>
    <xdr:to>
      <xdr:col>5</xdr:col>
      <xdr:colOff>838200</xdr:colOff>
      <xdr:row>0</xdr:row>
      <xdr:rowOff>942975</xdr:rowOff>
    </xdr:to>
    <xdr:pic>
      <xdr:nvPicPr>
        <xdr:cNvPr id="2" name="Εικόνα 4" descr="ES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466725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0</xdr:row>
      <xdr:rowOff>295275</xdr:rowOff>
    </xdr:from>
    <xdr:to>
      <xdr:col>11</xdr:col>
      <xdr:colOff>361950</xdr:colOff>
      <xdr:row>0</xdr:row>
      <xdr:rowOff>1085850</xdr:rowOff>
    </xdr:to>
    <xdr:pic>
      <xdr:nvPicPr>
        <xdr:cNvPr id="3" name="Εικόνα 7" descr="C:\Users\NK\Desktop\ΛΟΓΟΤΥΠΑ\UTH-logo-gree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2952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571500</xdr:colOff>
      <xdr:row>0</xdr:row>
      <xdr:rowOff>228600</xdr:rowOff>
    </xdr:from>
    <xdr:to>
      <xdr:col>19</xdr:col>
      <xdr:colOff>371475</xdr:colOff>
      <xdr:row>0</xdr:row>
      <xdr:rowOff>971550</xdr:rowOff>
    </xdr:to>
    <xdr:pic>
      <xdr:nvPicPr>
        <xdr:cNvPr id="4" name="Εικόνα 6" descr="logo_EY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96675" y="228600"/>
          <a:ext cx="2162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0</xdr:row>
      <xdr:rowOff>409575</xdr:rowOff>
    </xdr:from>
    <xdr:to>
      <xdr:col>22</xdr:col>
      <xdr:colOff>200025</xdr:colOff>
      <xdr:row>0</xdr:row>
      <xdr:rowOff>942975</xdr:rowOff>
    </xdr:to>
    <xdr:pic>
      <xdr:nvPicPr>
        <xdr:cNvPr id="5" name="Εικόνα 7" descr="ΕΕΕΚΤ(rgb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39925" y="4095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"/>
  <sheetViews>
    <sheetView tabSelected="1" view="pageBreakPreview" zoomScale="80" zoomScaleSheetLayoutView="80" zoomScalePageLayoutView="0" workbookViewId="0" topLeftCell="A4">
      <selection activeCell="B22" sqref="B22"/>
    </sheetView>
  </sheetViews>
  <sheetFormatPr defaultColWidth="8.8515625" defaultRowHeight="12.75"/>
  <cols>
    <col min="1" max="1" width="6.421875" style="1" customWidth="1"/>
    <col min="2" max="2" width="10.28125" style="2" customWidth="1"/>
    <col min="3" max="3" width="13.7109375" style="2" customWidth="1"/>
    <col min="4" max="4" width="11.421875" style="2" customWidth="1"/>
    <col min="5" max="5" width="11.57421875" style="2" customWidth="1"/>
    <col min="6" max="6" width="12.8515625" style="2" customWidth="1"/>
    <col min="7" max="7" width="11.57421875" style="2" customWidth="1"/>
    <col min="8" max="8" width="12.57421875" style="2" customWidth="1"/>
    <col min="9" max="9" width="11.00390625" style="2" customWidth="1"/>
    <col min="10" max="10" width="11.140625" style="2" customWidth="1"/>
    <col min="11" max="11" width="12.00390625" style="2" customWidth="1"/>
    <col min="12" max="12" width="10.57421875" style="2" customWidth="1"/>
    <col min="13" max="13" width="8.7109375" style="2" customWidth="1"/>
    <col min="14" max="14" width="10.28125" style="2" customWidth="1"/>
    <col min="15" max="15" width="9.7109375" style="2" customWidth="1"/>
    <col min="16" max="16" width="8.8515625" style="2" customWidth="1"/>
    <col min="17" max="16384" width="8.8515625" style="3" customWidth="1"/>
  </cols>
  <sheetData>
    <row r="1" ht="88.5" customHeight="1"/>
    <row r="2" ht="12.75">
      <c r="A2" s="4"/>
    </row>
    <row r="3" ht="84.75" customHeight="1" thickBot="1">
      <c r="A3" s="5"/>
    </row>
    <row r="4" spans="1:24" ht="54" customHeight="1" thickBot="1" thickTop="1">
      <c r="A4" s="56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24" ht="53.25" customHeight="1" thickBot="1" thickTop="1">
      <c r="A5" s="59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</row>
    <row r="6" spans="1:24" ht="16.5" thickTop="1">
      <c r="A6" s="62" t="s">
        <v>0</v>
      </c>
      <c r="B6" s="65" t="s">
        <v>1</v>
      </c>
      <c r="C6" s="68" t="s">
        <v>34</v>
      </c>
      <c r="D6" s="76" t="s">
        <v>2</v>
      </c>
      <c r="E6" s="77"/>
      <c r="F6" s="77"/>
      <c r="G6" s="77"/>
      <c r="H6" s="77"/>
      <c r="I6" s="77"/>
      <c r="J6" s="78"/>
      <c r="K6" s="76" t="s">
        <v>3</v>
      </c>
      <c r="L6" s="77"/>
      <c r="M6" s="77"/>
      <c r="N6" s="77"/>
      <c r="O6" s="77"/>
      <c r="P6" s="77"/>
      <c r="Q6" s="78"/>
      <c r="R6" s="76" t="s">
        <v>4</v>
      </c>
      <c r="S6" s="77"/>
      <c r="T6" s="77"/>
      <c r="U6" s="77"/>
      <c r="V6" s="77"/>
      <c r="W6" s="79" t="s">
        <v>5</v>
      </c>
      <c r="X6" s="82" t="s">
        <v>6</v>
      </c>
    </row>
    <row r="7" spans="1:24" ht="15">
      <c r="A7" s="63"/>
      <c r="B7" s="66"/>
      <c r="C7" s="69"/>
      <c r="D7" s="71" t="s">
        <v>7</v>
      </c>
      <c r="E7" s="72"/>
      <c r="F7" s="73" t="s">
        <v>8</v>
      </c>
      <c r="G7" s="74"/>
      <c r="H7" s="73" t="s">
        <v>9</v>
      </c>
      <c r="I7" s="74"/>
      <c r="J7" s="54" t="s">
        <v>10</v>
      </c>
      <c r="K7" s="71" t="s">
        <v>11</v>
      </c>
      <c r="L7" s="72"/>
      <c r="M7" s="73" t="s">
        <v>12</v>
      </c>
      <c r="N7" s="72"/>
      <c r="O7" s="75" t="s">
        <v>13</v>
      </c>
      <c r="P7" s="72"/>
      <c r="Q7" s="54" t="s">
        <v>14</v>
      </c>
      <c r="R7" s="71" t="s">
        <v>15</v>
      </c>
      <c r="S7" s="72"/>
      <c r="T7" s="73" t="s">
        <v>16</v>
      </c>
      <c r="U7" s="72"/>
      <c r="V7" s="85" t="s">
        <v>17</v>
      </c>
      <c r="W7" s="80"/>
      <c r="X7" s="83"/>
    </row>
    <row r="8" spans="1:24" ht="51.75" thickBot="1">
      <c r="A8" s="64"/>
      <c r="B8" s="67"/>
      <c r="C8" s="70"/>
      <c r="D8" s="6" t="s">
        <v>18</v>
      </c>
      <c r="E8" s="7" t="s">
        <v>19</v>
      </c>
      <c r="F8" s="8" t="s">
        <v>20</v>
      </c>
      <c r="G8" s="7" t="s">
        <v>21</v>
      </c>
      <c r="H8" s="8" t="s">
        <v>22</v>
      </c>
      <c r="I8" s="7" t="s">
        <v>23</v>
      </c>
      <c r="J8" s="55"/>
      <c r="K8" s="9" t="s">
        <v>24</v>
      </c>
      <c r="L8" s="10" t="s">
        <v>25</v>
      </c>
      <c r="M8" s="11" t="s">
        <v>26</v>
      </c>
      <c r="N8" s="7" t="s">
        <v>27</v>
      </c>
      <c r="O8" s="11" t="s">
        <v>28</v>
      </c>
      <c r="P8" s="7" t="s">
        <v>29</v>
      </c>
      <c r="Q8" s="55"/>
      <c r="R8" s="12" t="s">
        <v>30</v>
      </c>
      <c r="S8" s="13" t="s">
        <v>31</v>
      </c>
      <c r="T8" s="14" t="s">
        <v>32</v>
      </c>
      <c r="U8" s="13" t="s">
        <v>31</v>
      </c>
      <c r="V8" s="86"/>
      <c r="W8" s="81"/>
      <c r="X8" s="84"/>
    </row>
    <row r="9" spans="1:24" ht="16.5" thickTop="1">
      <c r="A9" s="15"/>
      <c r="B9" s="16"/>
      <c r="C9" s="51"/>
      <c r="D9" s="23"/>
      <c r="E9" s="17">
        <f aca="true" t="shared" si="0" ref="E9:E17">IF(D9="","",(D9-5)/5*20/100*10)</f>
      </c>
      <c r="F9" s="24"/>
      <c r="G9" s="18">
        <f aca="true" t="shared" si="1" ref="G9:G17">IF(F9="","",(F9-5)/5*15/100*10)</f>
      </c>
      <c r="H9" s="25"/>
      <c r="I9" s="18">
        <f aca="true" t="shared" si="2" ref="I9:I17">IF(H9="","",((39-H9)-26)/13*15/100*10)</f>
      </c>
      <c r="J9" s="19">
        <f aca="true" t="shared" si="3" ref="J9:J17">IF(E9="","",E9+G9+I9)</f>
      </c>
      <c r="K9" s="26"/>
      <c r="L9" s="18">
        <f aca="true" t="shared" si="4" ref="L9:L17">IF(K9="","",MIN(K$7:K$33)/K9*5/100*10)</f>
      </c>
      <c r="M9" s="27"/>
      <c r="N9" s="18">
        <f aca="true" t="shared" si="5" ref="N9:N17">IF(M9="","",M9/MAX(M$7:M$33)*15/100*10)</f>
      </c>
      <c r="O9" s="25"/>
      <c r="P9" s="28">
        <f aca="true" t="shared" si="6" ref="P9:P17">IF(O9="","",O9/MAX(O$7:O$33)*20/100*10)</f>
      </c>
      <c r="Q9" s="19">
        <f aca="true" t="shared" si="7" ref="Q9:Q17">IF(L9="","",L9+N9+P9)</f>
      </c>
      <c r="R9" s="29"/>
      <c r="S9" s="18">
        <f aca="true" t="shared" si="8" ref="S9:S17">IF(R9="","",R9*5/100)</f>
      </c>
      <c r="T9" s="30"/>
      <c r="U9" s="18">
        <f aca="true" t="shared" si="9" ref="U9:U17">IF(T9="","",T9*5/100)</f>
      </c>
      <c r="V9" s="20">
        <f aca="true" t="shared" si="10" ref="V9:V17">IF(S9="","",S9+U9)</f>
      </c>
      <c r="W9" s="21">
        <f aca="true" t="shared" si="11" ref="W9:W17">IF(J9="","",J9+Q9+V9)</f>
      </c>
      <c r="X9" s="22"/>
    </row>
    <row r="10" spans="1:24" ht="15.75">
      <c r="A10" s="15"/>
      <c r="B10" s="16"/>
      <c r="C10" s="51"/>
      <c r="D10" s="23"/>
      <c r="E10" s="17">
        <f t="shared" si="0"/>
      </c>
      <c r="F10" s="24"/>
      <c r="G10" s="18">
        <f t="shared" si="1"/>
      </c>
      <c r="H10" s="25"/>
      <c r="I10" s="18">
        <f t="shared" si="2"/>
      </c>
      <c r="J10" s="19">
        <f t="shared" si="3"/>
      </c>
      <c r="K10" s="26"/>
      <c r="L10" s="18">
        <f t="shared" si="4"/>
      </c>
      <c r="M10" s="27"/>
      <c r="N10" s="18">
        <f t="shared" si="5"/>
      </c>
      <c r="O10" s="25"/>
      <c r="P10" s="28">
        <f t="shared" si="6"/>
      </c>
      <c r="Q10" s="19">
        <f t="shared" si="7"/>
      </c>
      <c r="R10" s="29"/>
      <c r="S10" s="18">
        <f t="shared" si="8"/>
      </c>
      <c r="T10" s="30"/>
      <c r="U10" s="18">
        <f t="shared" si="9"/>
      </c>
      <c r="V10" s="20">
        <f t="shared" si="10"/>
      </c>
      <c r="W10" s="21">
        <f t="shared" si="11"/>
      </c>
      <c r="X10" s="31"/>
    </row>
    <row r="11" spans="1:24" ht="30.75" customHeight="1">
      <c r="A11" s="15"/>
      <c r="B11" s="16"/>
      <c r="C11" s="51"/>
      <c r="D11" s="23"/>
      <c r="E11" s="17">
        <f t="shared" si="0"/>
      </c>
      <c r="F11" s="24"/>
      <c r="G11" s="18">
        <f t="shared" si="1"/>
      </c>
      <c r="H11" s="25"/>
      <c r="I11" s="18">
        <f t="shared" si="2"/>
      </c>
      <c r="J11" s="19">
        <f t="shared" si="3"/>
      </c>
      <c r="K11" s="26"/>
      <c r="L11" s="18">
        <f t="shared" si="4"/>
      </c>
      <c r="M11" s="27"/>
      <c r="N11" s="18">
        <f t="shared" si="5"/>
      </c>
      <c r="O11" s="25"/>
      <c r="P11" s="28">
        <f t="shared" si="6"/>
      </c>
      <c r="Q11" s="19">
        <f t="shared" si="7"/>
      </c>
      <c r="R11" s="29"/>
      <c r="S11" s="18">
        <f t="shared" si="8"/>
      </c>
      <c r="T11" s="30"/>
      <c r="U11" s="18">
        <f t="shared" si="9"/>
      </c>
      <c r="V11" s="20">
        <f t="shared" si="10"/>
      </c>
      <c r="W11" s="21">
        <f t="shared" si="11"/>
      </c>
      <c r="X11" s="31"/>
    </row>
    <row r="12" spans="1:24" ht="15.75">
      <c r="A12" s="15"/>
      <c r="B12" s="16"/>
      <c r="C12" s="51"/>
      <c r="D12" s="23"/>
      <c r="E12" s="17">
        <f t="shared" si="0"/>
      </c>
      <c r="F12" s="24"/>
      <c r="G12" s="18">
        <f t="shared" si="1"/>
      </c>
      <c r="H12" s="25"/>
      <c r="I12" s="18">
        <f t="shared" si="2"/>
      </c>
      <c r="J12" s="19">
        <f t="shared" si="3"/>
      </c>
      <c r="K12" s="26"/>
      <c r="L12" s="18">
        <f t="shared" si="4"/>
      </c>
      <c r="M12" s="27"/>
      <c r="N12" s="18">
        <f t="shared" si="5"/>
      </c>
      <c r="O12" s="25"/>
      <c r="P12" s="28">
        <f t="shared" si="6"/>
      </c>
      <c r="Q12" s="19">
        <f t="shared" si="7"/>
      </c>
      <c r="R12" s="29"/>
      <c r="S12" s="18">
        <f t="shared" si="8"/>
      </c>
      <c r="T12" s="30"/>
      <c r="U12" s="18">
        <f t="shared" si="9"/>
      </c>
      <c r="V12" s="20">
        <f t="shared" si="10"/>
      </c>
      <c r="W12" s="21">
        <f t="shared" si="11"/>
      </c>
      <c r="X12" s="31"/>
    </row>
    <row r="13" spans="1:24" ht="15.75">
      <c r="A13" s="15"/>
      <c r="B13" s="16"/>
      <c r="C13" s="51"/>
      <c r="D13" s="23"/>
      <c r="E13" s="17">
        <f t="shared" si="0"/>
      </c>
      <c r="F13" s="24"/>
      <c r="G13" s="18">
        <f t="shared" si="1"/>
      </c>
      <c r="H13" s="25"/>
      <c r="I13" s="18">
        <f t="shared" si="2"/>
      </c>
      <c r="J13" s="19">
        <f t="shared" si="3"/>
      </c>
      <c r="K13" s="26"/>
      <c r="L13" s="18">
        <f t="shared" si="4"/>
      </c>
      <c r="M13" s="27"/>
      <c r="N13" s="18">
        <f t="shared" si="5"/>
      </c>
      <c r="O13" s="25"/>
      <c r="P13" s="28">
        <f t="shared" si="6"/>
      </c>
      <c r="Q13" s="19">
        <f t="shared" si="7"/>
      </c>
      <c r="R13" s="29"/>
      <c r="S13" s="18">
        <f t="shared" si="8"/>
      </c>
      <c r="T13" s="30"/>
      <c r="U13" s="18">
        <f t="shared" si="9"/>
      </c>
      <c r="V13" s="20">
        <f t="shared" si="10"/>
      </c>
      <c r="W13" s="21">
        <f t="shared" si="11"/>
      </c>
      <c r="X13" s="31"/>
    </row>
    <row r="14" spans="1:24" ht="15.75">
      <c r="A14" s="15"/>
      <c r="B14" s="16"/>
      <c r="C14" s="51"/>
      <c r="D14" s="23"/>
      <c r="E14" s="17">
        <f t="shared" si="0"/>
      </c>
      <c r="F14" s="24"/>
      <c r="G14" s="18">
        <f t="shared" si="1"/>
      </c>
      <c r="H14" s="25"/>
      <c r="I14" s="18">
        <f t="shared" si="2"/>
      </c>
      <c r="J14" s="19">
        <f t="shared" si="3"/>
      </c>
      <c r="K14" s="26"/>
      <c r="L14" s="18">
        <f t="shared" si="4"/>
      </c>
      <c r="M14" s="27"/>
      <c r="N14" s="18">
        <f t="shared" si="5"/>
      </c>
      <c r="O14" s="25"/>
      <c r="P14" s="28">
        <f t="shared" si="6"/>
      </c>
      <c r="Q14" s="19">
        <f t="shared" si="7"/>
      </c>
      <c r="R14" s="29"/>
      <c r="S14" s="18">
        <f t="shared" si="8"/>
      </c>
      <c r="T14" s="30"/>
      <c r="U14" s="18">
        <f t="shared" si="9"/>
      </c>
      <c r="V14" s="20">
        <f t="shared" si="10"/>
      </c>
      <c r="W14" s="21">
        <f t="shared" si="11"/>
      </c>
      <c r="X14" s="31"/>
    </row>
    <row r="15" spans="1:24" ht="15.75">
      <c r="A15" s="15"/>
      <c r="B15" s="16"/>
      <c r="C15" s="51"/>
      <c r="D15" s="23"/>
      <c r="E15" s="17">
        <f t="shared" si="0"/>
      </c>
      <c r="F15" s="24"/>
      <c r="G15" s="18">
        <f t="shared" si="1"/>
      </c>
      <c r="H15" s="25"/>
      <c r="I15" s="18">
        <f t="shared" si="2"/>
      </c>
      <c r="J15" s="19">
        <f t="shared" si="3"/>
      </c>
      <c r="K15" s="26"/>
      <c r="L15" s="18">
        <f t="shared" si="4"/>
      </c>
      <c r="M15" s="27"/>
      <c r="N15" s="18">
        <f t="shared" si="5"/>
      </c>
      <c r="O15" s="25"/>
      <c r="P15" s="28">
        <f t="shared" si="6"/>
      </c>
      <c r="Q15" s="19">
        <f t="shared" si="7"/>
      </c>
      <c r="R15" s="29"/>
      <c r="S15" s="18">
        <f t="shared" si="8"/>
      </c>
      <c r="T15" s="30"/>
      <c r="U15" s="18">
        <f t="shared" si="9"/>
      </c>
      <c r="V15" s="20">
        <f t="shared" si="10"/>
      </c>
      <c r="W15" s="21">
        <f t="shared" si="11"/>
      </c>
      <c r="X15" s="31"/>
    </row>
    <row r="16" spans="1:24" ht="15.75">
      <c r="A16" s="15"/>
      <c r="B16" s="16"/>
      <c r="C16" s="51"/>
      <c r="D16" s="23"/>
      <c r="E16" s="17">
        <f t="shared" si="0"/>
      </c>
      <c r="F16" s="24"/>
      <c r="G16" s="18">
        <f t="shared" si="1"/>
      </c>
      <c r="H16" s="25"/>
      <c r="I16" s="18">
        <f t="shared" si="2"/>
      </c>
      <c r="J16" s="19">
        <f t="shared" si="3"/>
      </c>
      <c r="K16" s="26"/>
      <c r="L16" s="18">
        <f t="shared" si="4"/>
      </c>
      <c r="M16" s="27"/>
      <c r="N16" s="18">
        <f t="shared" si="5"/>
      </c>
      <c r="O16" s="25"/>
      <c r="P16" s="28">
        <f t="shared" si="6"/>
      </c>
      <c r="Q16" s="19">
        <f t="shared" si="7"/>
      </c>
      <c r="R16" s="29"/>
      <c r="S16" s="18">
        <f t="shared" si="8"/>
      </c>
      <c r="T16" s="30"/>
      <c r="U16" s="18">
        <f t="shared" si="9"/>
      </c>
      <c r="V16" s="20">
        <f t="shared" si="10"/>
      </c>
      <c r="W16" s="21">
        <f t="shared" si="11"/>
      </c>
      <c r="X16" s="31"/>
    </row>
    <row r="17" spans="1:24" ht="16.5" thickBot="1">
      <c r="A17" s="32"/>
      <c r="B17" s="33"/>
      <c r="C17" s="53"/>
      <c r="D17" s="34"/>
      <c r="E17" s="35">
        <f t="shared" si="0"/>
      </c>
      <c r="F17" s="36"/>
      <c r="G17" s="37">
        <f t="shared" si="1"/>
      </c>
      <c r="H17" s="38"/>
      <c r="I17" s="37">
        <f t="shared" si="2"/>
      </c>
      <c r="J17" s="39">
        <f t="shared" si="3"/>
      </c>
      <c r="K17" s="40"/>
      <c r="L17" s="37">
        <f t="shared" si="4"/>
      </c>
      <c r="M17" s="41"/>
      <c r="N17" s="37">
        <f t="shared" si="5"/>
      </c>
      <c r="O17" s="38"/>
      <c r="P17" s="37">
        <f t="shared" si="6"/>
      </c>
      <c r="Q17" s="39">
        <f t="shared" si="7"/>
      </c>
      <c r="R17" s="42"/>
      <c r="S17" s="37">
        <f t="shared" si="8"/>
      </c>
      <c r="T17" s="43"/>
      <c r="U17" s="37">
        <f t="shared" si="9"/>
      </c>
      <c r="V17" s="44">
        <f t="shared" si="10"/>
      </c>
      <c r="W17" s="45">
        <f t="shared" si="11"/>
      </c>
      <c r="X17" s="32"/>
    </row>
    <row r="18" spans="1:24" ht="13.5" thickTop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5">
      <c r="A19" s="46" t="s">
        <v>33</v>
      </c>
      <c r="B19" s="46"/>
      <c r="C19" s="46"/>
      <c r="D19" s="46"/>
      <c r="E19" s="46"/>
      <c r="F19" s="46"/>
      <c r="G19" s="46"/>
      <c r="H19" s="46"/>
      <c r="I19" s="47"/>
      <c r="J19" s="47"/>
      <c r="K19" s="48"/>
      <c r="L19" s="47"/>
      <c r="M19" s="47"/>
      <c r="N19" s="46"/>
      <c r="O19" s="46"/>
      <c r="P19" s="46"/>
      <c r="Q19" s="46"/>
      <c r="R19" s="46"/>
      <c r="S19" s="46"/>
      <c r="T19" s="47"/>
      <c r="U19" s="46"/>
      <c r="V19" s="46"/>
      <c r="W19" s="49"/>
      <c r="X19" s="50"/>
    </row>
    <row r="20" spans="1:24" ht="15">
      <c r="A20"/>
      <c r="B20"/>
      <c r="C20"/>
      <c r="D20"/>
      <c r="E20"/>
      <c r="F20"/>
      <c r="G20" s="46"/>
      <c r="H20" s="46"/>
      <c r="I20" s="47"/>
      <c r="J20" s="47"/>
      <c r="K20" s="48"/>
      <c r="L20" s="47"/>
      <c r="M20" s="47"/>
      <c r="N20" s="46"/>
      <c r="O20" s="46"/>
      <c r="P20" s="46"/>
      <c r="Q20" s="46"/>
      <c r="R20" s="46"/>
      <c r="S20" s="46"/>
      <c r="T20" s="47"/>
      <c r="U20" s="46" t="s">
        <v>36</v>
      </c>
      <c r="V20" s="46"/>
      <c r="W20" s="49"/>
      <c r="X20" s="50"/>
    </row>
    <row r="21" spans="1:24" ht="15">
      <c r="A21" s="46"/>
      <c r="B21" s="46" t="s">
        <v>38</v>
      </c>
      <c r="C21" s="46"/>
      <c r="D21" s="46"/>
      <c r="E21" s="46"/>
      <c r="F21" s="46"/>
      <c r="G21" s="46"/>
      <c r="H21" s="46"/>
      <c r="I21" s="47"/>
      <c r="J21" s="47"/>
      <c r="K21" s="48"/>
      <c r="L21" s="47"/>
      <c r="M21" s="47"/>
      <c r="N21" s="46"/>
      <c r="O21" s="46"/>
      <c r="P21" s="46"/>
      <c r="Q21" s="46"/>
      <c r="R21" s="46"/>
      <c r="S21" s="46"/>
      <c r="T21" s="47"/>
      <c r="U21" s="46"/>
      <c r="V21" s="46"/>
      <c r="W21" s="49"/>
      <c r="X21" s="50"/>
    </row>
    <row r="22" spans="1:24" ht="15">
      <c r="A22" s="46"/>
      <c r="B22" s="46"/>
      <c r="C22" s="46"/>
      <c r="D22" s="46"/>
      <c r="E22" s="46"/>
      <c r="F22" s="46"/>
      <c r="G22" s="46"/>
      <c r="H22" s="46"/>
      <c r="I22" s="47"/>
      <c r="J22" s="47"/>
      <c r="K22" s="48"/>
      <c r="L22" s="47"/>
      <c r="M22" s="47"/>
      <c r="N22" s="46"/>
      <c r="O22" s="46"/>
      <c r="P22" s="46"/>
      <c r="Q22" s="46"/>
      <c r="R22" s="46"/>
      <c r="S22" s="46"/>
      <c r="T22" s="47"/>
      <c r="U22" s="46"/>
      <c r="V22" s="46"/>
      <c r="W22" s="49"/>
      <c r="X22" s="50"/>
    </row>
    <row r="23" spans="1:24" ht="15">
      <c r="A23" s="46"/>
      <c r="B23" s="46"/>
      <c r="C23" s="46"/>
      <c r="D23" s="46"/>
      <c r="E23" s="46"/>
      <c r="F23" s="46"/>
      <c r="G23" s="46"/>
      <c r="H23" s="46"/>
      <c r="I23" s="47"/>
      <c r="J23" s="47"/>
      <c r="K23" s="48"/>
      <c r="L23" s="47"/>
      <c r="M23" s="47"/>
      <c r="N23" s="46"/>
      <c r="O23" s="46"/>
      <c r="P23" s="46"/>
      <c r="Q23" s="46"/>
      <c r="R23" s="46"/>
      <c r="S23" s="46"/>
      <c r="T23" s="47"/>
      <c r="U23" s="46"/>
      <c r="V23" s="46"/>
      <c r="W23" s="49"/>
      <c r="X23" s="50"/>
    </row>
    <row r="24" spans="1:24" ht="15">
      <c r="A24" s="46"/>
      <c r="B24" s="46"/>
      <c r="C24" s="46"/>
      <c r="D24" s="46"/>
      <c r="E24" s="46"/>
      <c r="F24" s="46"/>
      <c r="G24" s="46"/>
      <c r="H24" s="46"/>
      <c r="I24" s="47"/>
      <c r="J24" s="47"/>
      <c r="K24" s="48"/>
      <c r="L24" s="47"/>
      <c r="M24" s="47"/>
      <c r="N24" s="46"/>
      <c r="O24" s="46"/>
      <c r="P24" s="46"/>
      <c r="Q24" s="46"/>
      <c r="R24" s="46"/>
      <c r="S24" s="46"/>
      <c r="T24" s="47"/>
      <c r="U24" s="46"/>
      <c r="V24" s="46"/>
      <c r="W24" s="49"/>
      <c r="X24" s="50"/>
    </row>
    <row r="25" spans="1:24" ht="15">
      <c r="A25" s="46"/>
      <c r="B25" s="52"/>
      <c r="C25" s="52"/>
      <c r="D25" s="52"/>
      <c r="E25" s="46"/>
      <c r="F25" s="46"/>
      <c r="G25" s="46"/>
      <c r="H25" s="46"/>
      <c r="I25" s="47"/>
      <c r="J25" s="47"/>
      <c r="K25" s="48"/>
      <c r="L25" s="47"/>
      <c r="M25" s="47"/>
      <c r="N25" s="46"/>
      <c r="O25" s="46"/>
      <c r="P25" s="46"/>
      <c r="Q25" s="46"/>
      <c r="R25" s="46"/>
      <c r="S25" s="46"/>
      <c r="T25" s="47"/>
      <c r="U25" s="46"/>
      <c r="V25" s="46"/>
      <c r="W25" s="49"/>
      <c r="X25" s="50"/>
    </row>
    <row r="26" spans="1:24" ht="15">
      <c r="A26" s="46"/>
      <c r="B26" s="46"/>
      <c r="C26" s="46"/>
      <c r="D26" s="46"/>
      <c r="E26" s="46"/>
      <c r="F26" s="46"/>
      <c r="G26" s="46"/>
      <c r="H26" s="46"/>
      <c r="I26" s="47"/>
      <c r="J26" s="47"/>
      <c r="K26" s="48"/>
      <c r="L26" s="47"/>
      <c r="M26" s="47"/>
      <c r="N26" s="46"/>
      <c r="O26" s="46"/>
      <c r="P26" s="46"/>
      <c r="Q26" s="46"/>
      <c r="R26" s="46"/>
      <c r="S26" s="46"/>
      <c r="T26" s="47"/>
      <c r="U26" s="46"/>
      <c r="V26" s="46"/>
      <c r="W26" s="49"/>
      <c r="X26" s="50"/>
    </row>
    <row r="27" spans="1:24" ht="15">
      <c r="A27" s="46"/>
      <c r="B27" s="46"/>
      <c r="C27" s="46"/>
      <c r="D27" s="46"/>
      <c r="E27" s="46"/>
      <c r="F27" s="46"/>
      <c r="G27" s="46"/>
      <c r="H27" s="46"/>
      <c r="I27" s="47"/>
      <c r="J27" s="47"/>
      <c r="K27" s="48"/>
      <c r="L27" s="47"/>
      <c r="M27" s="47"/>
      <c r="N27" s="46"/>
      <c r="O27" s="46"/>
      <c r="P27" s="46"/>
      <c r="Q27" s="46"/>
      <c r="R27" s="46"/>
      <c r="S27" s="46"/>
      <c r="T27" s="47"/>
      <c r="U27" s="46"/>
      <c r="V27" s="46"/>
      <c r="W27" s="49"/>
      <c r="X27" s="50"/>
    </row>
    <row r="28" spans="1:24" ht="15">
      <c r="A28" s="46"/>
      <c r="B28" s="46"/>
      <c r="C28" s="46"/>
      <c r="D28" s="46"/>
      <c r="E28" s="46"/>
      <c r="F28" s="46"/>
      <c r="G28" s="46"/>
      <c r="H28" s="46"/>
      <c r="I28" s="47"/>
      <c r="J28" s="47"/>
      <c r="K28" s="48"/>
      <c r="L28" s="47"/>
      <c r="M28" s="47"/>
      <c r="N28" s="46"/>
      <c r="O28" s="46"/>
      <c r="P28" s="46"/>
      <c r="Q28" s="46"/>
      <c r="R28" s="46"/>
      <c r="S28" s="46"/>
      <c r="T28" s="47"/>
      <c r="U28" s="46"/>
      <c r="V28" s="46"/>
      <c r="W28" s="49"/>
      <c r="X28" s="50"/>
    </row>
  </sheetData>
  <sheetProtection/>
  <mergeCells count="21">
    <mergeCell ref="M7:N7"/>
    <mergeCell ref="O7:P7"/>
    <mergeCell ref="D6:J6"/>
    <mergeCell ref="K6:Q6"/>
    <mergeCell ref="R6:V6"/>
    <mergeCell ref="W6:W8"/>
    <mergeCell ref="X6:X8"/>
    <mergeCell ref="R7:S7"/>
    <mergeCell ref="T7:U7"/>
    <mergeCell ref="V7:V8"/>
    <mergeCell ref="K7:L7"/>
    <mergeCell ref="Q7:Q8"/>
    <mergeCell ref="A4:X4"/>
    <mergeCell ref="A5:X5"/>
    <mergeCell ref="A6:A8"/>
    <mergeCell ref="B6:B8"/>
    <mergeCell ref="C6:C8"/>
    <mergeCell ref="D7:E7"/>
    <mergeCell ref="F7:G7"/>
    <mergeCell ref="H7:I7"/>
    <mergeCell ref="J7:J8"/>
  </mergeCells>
  <printOptions/>
  <pageMargins left="0.31496062992125984" right="0.11811023622047245" top="0.7480314960629921" bottom="0.7480314960629921" header="0.11811023622047245" footer="0.31496062992125984"/>
  <pageSetup fitToHeight="0" fitToWidth="1" horizontalDpi="600" verticalDpi="600" orientation="landscape" paperSize="9" scale="59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</dc:creator>
  <cp:keywords/>
  <dc:description/>
  <cp:lastModifiedBy>NK</cp:lastModifiedBy>
  <cp:lastPrinted>2016-03-18T10:27:07Z</cp:lastPrinted>
  <dcterms:created xsi:type="dcterms:W3CDTF">2009-12-15T15:30:30Z</dcterms:created>
  <dcterms:modified xsi:type="dcterms:W3CDTF">2019-03-08T11:00:39Z</dcterms:modified>
  <cp:category/>
  <cp:version/>
  <cp:contentType/>
  <cp:contentStatus/>
</cp:coreProperties>
</file>